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示" sheetId="2" r:id="rId1"/>
  </sheets>
  <calcPr calcId="144525" calcCompleted="0" calcOnSave="0"/>
</workbook>
</file>

<file path=xl/sharedStrings.xml><?xml version="1.0" encoding="utf-8"?>
<sst xmlns="http://schemas.openxmlformats.org/spreadsheetml/2006/main" count="33" uniqueCount="33">
  <si>
    <t>附件3</t>
  </si>
  <si>
    <t>蓟州区2024年2月就业见习补贴明细表</t>
  </si>
  <si>
    <t>单位：人、元</t>
  </si>
  <si>
    <t>序号</t>
  </si>
  <si>
    <t>见习基地名称</t>
  </si>
  <si>
    <t>补贴人数</t>
  </si>
  <si>
    <t>生活费补贴</t>
  </si>
  <si>
    <t>带教费补贴</t>
  </si>
  <si>
    <t>保险补贴</t>
  </si>
  <si>
    <t>留用奖励</t>
  </si>
  <si>
    <t>剩余期限补贴</t>
  </si>
  <si>
    <t>补贴总额</t>
  </si>
  <si>
    <t>天津新势力文化传媒有限公司</t>
  </si>
  <si>
    <t>天津蓟州区合心口腔医院有限公司</t>
  </si>
  <si>
    <t>天津函笑美发有限公司</t>
  </si>
  <si>
    <t>天津蓟州区世纪泰和医院</t>
  </si>
  <si>
    <t>天津市飞凤美容有限公司</t>
  </si>
  <si>
    <t>天津德升酒店管理有限公司京蓟圣光大酒店分公司</t>
  </si>
  <si>
    <t>天津图葳数码科技有限公司</t>
  </si>
  <si>
    <t>天津市蓟州区礼明庄镇党群服务中心</t>
  </si>
  <si>
    <t>天津市鑫亿源石材有限公司</t>
  </si>
  <si>
    <t>天津凯澳装饰工程有限公司</t>
  </si>
  <si>
    <t>天津蓟洲国际旅游度假村有限公司</t>
  </si>
  <si>
    <t>天津万力通达科技有限公司</t>
  </si>
  <si>
    <t>天津昊图信息技术有限公司</t>
  </si>
  <si>
    <t>天津市蓟州区博睿培训学校有限公司</t>
  </si>
  <si>
    <t>天津市蓟州区东二营镇党群服务中心</t>
  </si>
  <si>
    <t>天津市蓟州区尤古庄镇农村社会事业发展服务中心</t>
  </si>
  <si>
    <t>天津市桑田梓地农业科技有限公司</t>
  </si>
  <si>
    <t>天津新家和物业服务有限公司</t>
  </si>
  <si>
    <t>天津百信源代理记账有限公司</t>
  </si>
  <si>
    <t>天津蓟州宝利眼科医院有限责任公司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</si>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</sst>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</font>
    <font>
      <sz val="20"/>
      <name val="方正小标宋简体"/>
      <charset val="134"/>
    </font>
    <font>
      <sz val="20"/>
      <color rgb="FF000000"/>
      <name val="方正小标宋简体"/>
      <charset val="134"/>
    </font>
    <font>
      <b/>
      <sz val="12"/>
      <name val="仿宋_GB2312"/>
      <charset val="134"/>
    </font>
    <font>
      <b/>
      <sz val="12"/>
      <color rgb="FF000000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2"/>
      <color theme="1"/>
      <name val="仿宋_GB2312"/>
      <charset val="134"/>
    </font>
    <font>
      <sz val="12"/>
      <name val="仿宋"/>
      <charset val="134"/>
    </font>
    <font>
      <sz val="12"/>
      <color theme="1"/>
      <name val="FangSong"/>
      <charset val="0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6" fillId="18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20" fillId="12" borderId="8" applyNumberFormat="false" applyAlignment="false" applyProtection="false">
      <alignment vertical="center"/>
    </xf>
    <xf numFmtId="0" fontId="21" fillId="13" borderId="9" applyNumberFormat="false" applyAlignment="false" applyProtection="false">
      <alignment vertical="center"/>
    </xf>
    <xf numFmtId="0" fontId="27" fillId="23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28" fillId="0" borderId="12" applyNumberFormat="false" applyFill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0" fillId="7" borderId="6" applyNumberFormat="false" applyFont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25" fillId="22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26" fillId="12" borderId="11" applyNumberFormat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30" fillId="32" borderId="11" applyNumberFormat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 applyFill="true" applyBorder="true" applyAlignment="true"/>
    <xf numFmtId="0" fontId="1" fillId="0" borderId="0" xfId="0" applyFont="true" applyFill="true" applyBorder="true" applyAlignment="true">
      <alignment horizontal="center"/>
    </xf>
    <xf numFmtId="0" fontId="2" fillId="0" borderId="0" xfId="0" applyFont="true" applyFill="true" applyBorder="true" applyAlignment="true"/>
    <xf numFmtId="0" fontId="3" fillId="0" borderId="0" xfId="0" applyFont="true" applyFill="true" applyBorder="true" applyAlignment="true">
      <alignment horizontal="center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/>
    </xf>
    <xf numFmtId="0" fontId="7" fillId="0" borderId="3" xfId="0" applyNumberFormat="true" applyFont="true" applyFill="true" applyBorder="true" applyAlignment="true">
      <alignment horizontal="center" vertical="center"/>
    </xf>
    <xf numFmtId="0" fontId="7" fillId="0" borderId="4" xfId="0" applyNumberFormat="true" applyFont="true" applyFill="true" applyBorder="true" applyAlignment="true">
      <alignment horizontal="center" vertical="center"/>
    </xf>
    <xf numFmtId="0" fontId="11" fillId="0" borderId="0" xfId="0" applyFont="true" applyFill="true" applyBorder="true" applyAlignment="true">
      <alignment horizontal="right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topLeftCell="A3" workbookViewId="0">
      <selection activeCell="XES21" sqref="XES21"/>
    </sheetView>
  </sheetViews>
  <sheetFormatPr defaultColWidth="9" defaultRowHeight="15.75"/>
  <cols>
    <col min="1" max="1" width="5" style="1" customWidth="true"/>
    <col min="2" max="2" width="29.25" style="2" customWidth="true"/>
    <col min="3" max="3" width="5.125" style="3" customWidth="true"/>
    <col min="4" max="4" width="7.625" style="1" customWidth="true"/>
    <col min="5" max="5" width="7.75" style="1" customWidth="true"/>
    <col min="6" max="6" width="6.125" style="1" customWidth="true"/>
    <col min="7" max="7" width="5.875" style="1" customWidth="true"/>
    <col min="8" max="9" width="8.625" style="1" customWidth="true"/>
    <col min="10" max="12" width="9" style="1"/>
    <col min="13" max="16371" width="9" hidden="true" customWidth="true"/>
  </cols>
  <sheetData>
    <row r="1" ht="24" customHeight="true" spans="1:1">
      <c r="A1" s="1" t="s">
        <v>0</v>
      </c>
    </row>
    <row r="2" ht="48" customHeight="true" spans="1:9">
      <c r="A2" s="4" t="s">
        <v>1</v>
      </c>
      <c r="B2" s="4"/>
      <c r="C2" s="5"/>
      <c r="D2" s="4"/>
      <c r="E2" s="4"/>
      <c r="F2" s="4"/>
      <c r="G2" s="4"/>
      <c r="H2" s="4"/>
      <c r="I2" s="4"/>
    </row>
    <row r="3" ht="38" customHeight="true" spans="1:9">
      <c r="A3" s="4"/>
      <c r="B3" s="4"/>
      <c r="C3" s="5"/>
      <c r="D3" s="4"/>
      <c r="E3" s="4"/>
      <c r="F3" s="19" t="s">
        <v>2</v>
      </c>
      <c r="G3" s="19"/>
      <c r="H3" s="19"/>
      <c r="I3" s="19"/>
    </row>
    <row r="4" ht="40" customHeight="true" spans="1:9">
      <c r="A4" s="6" t="s">
        <v>3</v>
      </c>
      <c r="B4" s="6" t="s">
        <v>4</v>
      </c>
      <c r="C4" s="7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</row>
    <row r="5" ht="40" customHeight="true" spans="1:9">
      <c r="A5" s="9">
        <v>1</v>
      </c>
      <c r="B5" s="10" t="s">
        <v>12</v>
      </c>
      <c r="C5" s="11">
        <v>10</v>
      </c>
      <c r="D5" s="12">
        <f t="shared" ref="D5:D25" si="0">C5*1856</f>
        <v>18560</v>
      </c>
      <c r="E5" s="12">
        <f t="shared" ref="E5:E25" si="1">C5*200</f>
        <v>2000</v>
      </c>
      <c r="F5" s="12">
        <f t="shared" ref="F5:F25" si="2">C5*10</f>
        <v>100</v>
      </c>
      <c r="G5" s="12">
        <v>0</v>
      </c>
      <c r="H5" s="12">
        <v>0</v>
      </c>
      <c r="I5" s="12">
        <f t="shared" ref="I5:I24" si="3">SUM(D5:H5)</f>
        <v>20660</v>
      </c>
    </row>
    <row r="6" ht="40" customHeight="true" spans="1:9">
      <c r="A6" s="9">
        <v>2</v>
      </c>
      <c r="B6" s="10" t="s">
        <v>13</v>
      </c>
      <c r="C6" s="11">
        <v>3</v>
      </c>
      <c r="D6" s="12">
        <f t="shared" si="0"/>
        <v>5568</v>
      </c>
      <c r="E6" s="12">
        <f t="shared" si="1"/>
        <v>600</v>
      </c>
      <c r="F6" s="12">
        <f t="shared" si="2"/>
        <v>30</v>
      </c>
      <c r="G6" s="12">
        <v>6000</v>
      </c>
      <c r="H6" s="12">
        <v>3712</v>
      </c>
      <c r="I6" s="12">
        <f t="shared" si="3"/>
        <v>15910</v>
      </c>
    </row>
    <row r="7" ht="40" customHeight="true" spans="1:9">
      <c r="A7" s="9">
        <v>3</v>
      </c>
      <c r="B7" s="10" t="s">
        <v>14</v>
      </c>
      <c r="C7" s="11">
        <v>5</v>
      </c>
      <c r="D7" s="12">
        <f t="shared" si="0"/>
        <v>9280</v>
      </c>
      <c r="E7" s="12">
        <f t="shared" si="1"/>
        <v>1000</v>
      </c>
      <c r="F7" s="12">
        <f t="shared" si="2"/>
        <v>50</v>
      </c>
      <c r="G7" s="12">
        <v>0</v>
      </c>
      <c r="H7" s="12">
        <v>0</v>
      </c>
      <c r="I7" s="12">
        <f t="shared" si="3"/>
        <v>10330</v>
      </c>
    </row>
    <row r="8" ht="40" customHeight="true" spans="1:9">
      <c r="A8" s="9">
        <v>4</v>
      </c>
      <c r="B8" s="10" t="s">
        <v>15</v>
      </c>
      <c r="C8" s="11">
        <v>3</v>
      </c>
      <c r="D8" s="12">
        <f t="shared" si="0"/>
        <v>5568</v>
      </c>
      <c r="E8" s="12">
        <f t="shared" si="1"/>
        <v>600</v>
      </c>
      <c r="F8" s="12">
        <f t="shared" si="2"/>
        <v>30</v>
      </c>
      <c r="G8" s="12">
        <v>0</v>
      </c>
      <c r="H8" s="12">
        <v>0</v>
      </c>
      <c r="I8" s="12">
        <f t="shared" si="3"/>
        <v>6198</v>
      </c>
    </row>
    <row r="9" s="1" customFormat="true" ht="40" customHeight="true" spans="1:9">
      <c r="A9" s="9">
        <v>5</v>
      </c>
      <c r="B9" s="10" t="s">
        <v>16</v>
      </c>
      <c r="C9" s="11">
        <v>5</v>
      </c>
      <c r="D9" s="12">
        <f t="shared" si="0"/>
        <v>9280</v>
      </c>
      <c r="E9" s="12">
        <f t="shared" si="1"/>
        <v>1000</v>
      </c>
      <c r="F9" s="12">
        <f t="shared" si="2"/>
        <v>50</v>
      </c>
      <c r="G9" s="12">
        <v>0</v>
      </c>
      <c r="H9" s="12">
        <v>0</v>
      </c>
      <c r="I9" s="12">
        <f t="shared" si="3"/>
        <v>10330</v>
      </c>
    </row>
    <row r="10" ht="40" customHeight="true" spans="1:9">
      <c r="A10" s="9">
        <v>6</v>
      </c>
      <c r="B10" s="10" t="s">
        <v>17</v>
      </c>
      <c r="C10" s="11">
        <v>2</v>
      </c>
      <c r="D10" s="12">
        <f t="shared" si="0"/>
        <v>3712</v>
      </c>
      <c r="E10" s="12">
        <f t="shared" si="1"/>
        <v>400</v>
      </c>
      <c r="F10" s="12">
        <f t="shared" si="2"/>
        <v>20</v>
      </c>
      <c r="G10" s="12">
        <v>0</v>
      </c>
      <c r="H10" s="12">
        <v>0</v>
      </c>
      <c r="I10" s="12">
        <f t="shared" si="3"/>
        <v>4132</v>
      </c>
    </row>
    <row r="11" s="1" customFormat="true" ht="40" customHeight="true" spans="1:9">
      <c r="A11" s="9">
        <v>7</v>
      </c>
      <c r="B11" s="10" t="s">
        <v>18</v>
      </c>
      <c r="C11" s="11">
        <v>7</v>
      </c>
      <c r="D11" s="12">
        <f t="shared" si="0"/>
        <v>12992</v>
      </c>
      <c r="E11" s="12">
        <f t="shared" si="1"/>
        <v>1400</v>
      </c>
      <c r="F11" s="12">
        <f t="shared" si="2"/>
        <v>70</v>
      </c>
      <c r="G11" s="12">
        <v>0</v>
      </c>
      <c r="H11" s="10">
        <v>3712</v>
      </c>
      <c r="I11" s="12">
        <f t="shared" si="3"/>
        <v>18174</v>
      </c>
    </row>
    <row r="12" s="1" customFormat="true" ht="40" customHeight="true" spans="1:9">
      <c r="A12" s="9">
        <v>8</v>
      </c>
      <c r="B12" s="10" t="s">
        <v>19</v>
      </c>
      <c r="C12" s="11">
        <v>7</v>
      </c>
      <c r="D12" s="12">
        <f t="shared" si="0"/>
        <v>12992</v>
      </c>
      <c r="E12" s="12">
        <f t="shared" si="1"/>
        <v>1400</v>
      </c>
      <c r="F12" s="12">
        <f t="shared" si="2"/>
        <v>70</v>
      </c>
      <c r="G12" s="12">
        <v>0</v>
      </c>
      <c r="H12" s="12">
        <v>0</v>
      </c>
      <c r="I12" s="12">
        <f t="shared" si="3"/>
        <v>14462</v>
      </c>
    </row>
    <row r="13" s="1" customFormat="true" ht="40" customHeight="true" spans="1:9">
      <c r="A13" s="9">
        <v>9</v>
      </c>
      <c r="B13" s="10" t="s">
        <v>20</v>
      </c>
      <c r="C13" s="11">
        <v>5</v>
      </c>
      <c r="D13" s="12">
        <f t="shared" si="0"/>
        <v>9280</v>
      </c>
      <c r="E13" s="12">
        <f t="shared" si="1"/>
        <v>1000</v>
      </c>
      <c r="F13" s="12">
        <f t="shared" si="2"/>
        <v>50</v>
      </c>
      <c r="G13" s="12">
        <v>0</v>
      </c>
      <c r="H13" s="12">
        <v>0</v>
      </c>
      <c r="I13" s="12">
        <f t="shared" si="3"/>
        <v>10330</v>
      </c>
    </row>
    <row r="14" ht="40" customHeight="true" spans="1:9">
      <c r="A14" s="9">
        <v>10</v>
      </c>
      <c r="B14" s="10" t="s">
        <v>21</v>
      </c>
      <c r="C14" s="11">
        <v>1</v>
      </c>
      <c r="D14" s="12">
        <f t="shared" si="0"/>
        <v>1856</v>
      </c>
      <c r="E14" s="12">
        <f t="shared" si="1"/>
        <v>200</v>
      </c>
      <c r="F14" s="12">
        <f t="shared" si="2"/>
        <v>10</v>
      </c>
      <c r="G14" s="12">
        <v>3000</v>
      </c>
      <c r="H14" s="12">
        <v>1856</v>
      </c>
      <c r="I14" s="12">
        <f t="shared" si="3"/>
        <v>6922</v>
      </c>
    </row>
    <row r="15" ht="40" customHeight="true" spans="1:9">
      <c r="A15" s="9">
        <v>11</v>
      </c>
      <c r="B15" s="10" t="s">
        <v>22</v>
      </c>
      <c r="C15" s="11">
        <v>10</v>
      </c>
      <c r="D15" s="12">
        <f t="shared" si="0"/>
        <v>18560</v>
      </c>
      <c r="E15" s="12">
        <f t="shared" si="1"/>
        <v>2000</v>
      </c>
      <c r="F15" s="12">
        <f t="shared" si="2"/>
        <v>100</v>
      </c>
      <c r="G15" s="12">
        <v>0</v>
      </c>
      <c r="H15" s="12">
        <v>0</v>
      </c>
      <c r="I15" s="12">
        <f t="shared" si="3"/>
        <v>20660</v>
      </c>
    </row>
    <row r="16" ht="40" customHeight="true" spans="1:9">
      <c r="A16" s="9">
        <v>12</v>
      </c>
      <c r="B16" s="10" t="s">
        <v>23</v>
      </c>
      <c r="C16" s="11">
        <v>7</v>
      </c>
      <c r="D16" s="12">
        <f t="shared" si="0"/>
        <v>12992</v>
      </c>
      <c r="E16" s="12">
        <f t="shared" si="1"/>
        <v>1400</v>
      </c>
      <c r="F16" s="12">
        <f t="shared" si="2"/>
        <v>70</v>
      </c>
      <c r="G16" s="12">
        <v>0</v>
      </c>
      <c r="H16" s="12">
        <v>0</v>
      </c>
      <c r="I16" s="12">
        <f t="shared" si="3"/>
        <v>14462</v>
      </c>
    </row>
    <row r="17" ht="40" customHeight="true" spans="1:9">
      <c r="A17" s="9">
        <v>13</v>
      </c>
      <c r="B17" s="13" t="s">
        <v>24</v>
      </c>
      <c r="C17" s="14">
        <v>17</v>
      </c>
      <c r="D17" s="12">
        <f t="shared" si="0"/>
        <v>31552</v>
      </c>
      <c r="E17" s="12">
        <f t="shared" si="1"/>
        <v>3400</v>
      </c>
      <c r="F17" s="12">
        <f t="shared" si="2"/>
        <v>170</v>
      </c>
      <c r="G17" s="12">
        <v>0</v>
      </c>
      <c r="H17" s="12">
        <v>3712</v>
      </c>
      <c r="I17" s="12">
        <f t="shared" si="3"/>
        <v>38834</v>
      </c>
    </row>
    <row r="18" ht="40" customHeight="true" spans="1:9">
      <c r="A18" s="9">
        <v>14</v>
      </c>
      <c r="B18" s="15" t="s">
        <v>25</v>
      </c>
      <c r="C18" s="11">
        <v>6</v>
      </c>
      <c r="D18" s="12">
        <f t="shared" si="0"/>
        <v>11136</v>
      </c>
      <c r="E18" s="12">
        <f t="shared" si="1"/>
        <v>1200</v>
      </c>
      <c r="F18" s="12">
        <f t="shared" si="2"/>
        <v>60</v>
      </c>
      <c r="G18" s="12">
        <v>0</v>
      </c>
      <c r="H18" s="12">
        <v>0</v>
      </c>
      <c r="I18" s="12">
        <f t="shared" si="3"/>
        <v>12396</v>
      </c>
    </row>
    <row r="19" ht="40" customHeight="true" spans="1:9">
      <c r="A19" s="9">
        <v>15</v>
      </c>
      <c r="B19" s="15" t="s">
        <v>26</v>
      </c>
      <c r="C19" s="11">
        <v>3</v>
      </c>
      <c r="D19" s="12">
        <f t="shared" si="0"/>
        <v>5568</v>
      </c>
      <c r="E19" s="12">
        <f t="shared" si="1"/>
        <v>600</v>
      </c>
      <c r="F19" s="12">
        <f t="shared" si="2"/>
        <v>30</v>
      </c>
      <c r="G19" s="12">
        <v>0</v>
      </c>
      <c r="H19" s="12">
        <v>0</v>
      </c>
      <c r="I19" s="12">
        <f t="shared" si="3"/>
        <v>6198</v>
      </c>
    </row>
    <row r="20" ht="40" customHeight="true" spans="1:9">
      <c r="A20" s="9">
        <v>16</v>
      </c>
      <c r="B20" s="15" t="s">
        <v>27</v>
      </c>
      <c r="C20" s="11">
        <v>3</v>
      </c>
      <c r="D20" s="12">
        <f t="shared" si="0"/>
        <v>5568</v>
      </c>
      <c r="E20" s="12">
        <f t="shared" si="1"/>
        <v>600</v>
      </c>
      <c r="F20" s="12">
        <f t="shared" si="2"/>
        <v>30</v>
      </c>
      <c r="G20" s="12">
        <v>0</v>
      </c>
      <c r="H20" s="12">
        <v>0</v>
      </c>
      <c r="I20" s="12">
        <f t="shared" si="3"/>
        <v>6198</v>
      </c>
    </row>
    <row r="21" ht="40" customHeight="true" spans="1:9">
      <c r="A21" s="9">
        <v>17</v>
      </c>
      <c r="B21" s="15" t="s">
        <v>28</v>
      </c>
      <c r="C21" s="11">
        <v>1</v>
      </c>
      <c r="D21" s="12">
        <f t="shared" si="0"/>
        <v>1856</v>
      </c>
      <c r="E21" s="12">
        <f t="shared" si="1"/>
        <v>200</v>
      </c>
      <c r="F21" s="12">
        <f t="shared" si="2"/>
        <v>10</v>
      </c>
      <c r="G21" s="12">
        <v>0</v>
      </c>
      <c r="H21" s="12">
        <v>0</v>
      </c>
      <c r="I21" s="12">
        <f t="shared" si="3"/>
        <v>2066</v>
      </c>
    </row>
    <row r="22" ht="40" customHeight="true" spans="1:9">
      <c r="A22" s="9">
        <v>18</v>
      </c>
      <c r="B22" s="15" t="s">
        <v>29</v>
      </c>
      <c r="C22" s="11">
        <v>1</v>
      </c>
      <c r="D22" s="12">
        <f t="shared" si="0"/>
        <v>1856</v>
      </c>
      <c r="E22" s="12">
        <f t="shared" si="1"/>
        <v>200</v>
      </c>
      <c r="F22" s="12">
        <f t="shared" si="2"/>
        <v>10</v>
      </c>
      <c r="G22" s="12">
        <v>0</v>
      </c>
      <c r="H22" s="12">
        <v>0</v>
      </c>
      <c r="I22" s="12">
        <f t="shared" si="3"/>
        <v>2066</v>
      </c>
    </row>
    <row r="23" ht="40" customHeight="true" spans="1:9">
      <c r="A23" s="9">
        <v>19</v>
      </c>
      <c r="B23" s="16" t="s">
        <v>30</v>
      </c>
      <c r="C23" s="11">
        <v>2</v>
      </c>
      <c r="D23" s="12">
        <f t="shared" si="0"/>
        <v>3712</v>
      </c>
      <c r="E23" s="12">
        <f t="shared" si="1"/>
        <v>400</v>
      </c>
      <c r="F23" s="12">
        <f t="shared" si="2"/>
        <v>20</v>
      </c>
      <c r="G23" s="12">
        <v>0</v>
      </c>
      <c r="H23" s="12">
        <v>0</v>
      </c>
      <c r="I23" s="12">
        <f t="shared" si="3"/>
        <v>4132</v>
      </c>
    </row>
    <row r="24" ht="40" customHeight="true" spans="1:9">
      <c r="A24" s="9">
        <v>20</v>
      </c>
      <c r="B24" s="15" t="s">
        <v>31</v>
      </c>
      <c r="C24" s="11">
        <v>1</v>
      </c>
      <c r="D24" s="12">
        <f t="shared" si="0"/>
        <v>1856</v>
      </c>
      <c r="E24" s="12">
        <f t="shared" si="1"/>
        <v>200</v>
      </c>
      <c r="F24" s="12">
        <f t="shared" si="2"/>
        <v>10</v>
      </c>
      <c r="G24" s="12">
        <v>0</v>
      </c>
      <c r="H24" s="12">
        <v>0</v>
      </c>
      <c r="I24" s="12">
        <f t="shared" si="3"/>
        <v>2066</v>
      </c>
    </row>
    <row r="25" ht="40" customHeight="true" spans="1:9">
      <c r="A25" s="17" t="s">
        <v>32</v>
      </c>
      <c r="B25" s="18"/>
      <c r="C25" s="11">
        <f>SUM(C5:C24)</f>
        <v>99</v>
      </c>
      <c r="D25" s="12">
        <f t="shared" si="0"/>
        <v>183744</v>
      </c>
      <c r="E25" s="12">
        <f t="shared" si="1"/>
        <v>19800</v>
      </c>
      <c r="F25" s="12">
        <f t="shared" si="2"/>
        <v>990</v>
      </c>
      <c r="G25" s="12">
        <v>9000</v>
      </c>
      <c r="H25" s="10">
        <v>12992</v>
      </c>
      <c r="I25" s="12">
        <f>SUM(I5:I24)</f>
        <v>226526</v>
      </c>
    </row>
  </sheetData>
  <mergeCells count="3">
    <mergeCell ref="A2:I2"/>
    <mergeCell ref="F3:I3"/>
    <mergeCell ref="A25:B25"/>
  </mergeCells>
  <pageMargins left="0.904861111111111" right="0.904861111111111" top="0.984027777777778" bottom="1.02361111111111" header="0.156944444444444" footer="0.0784722222222222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kylin</cp:lastModifiedBy>
  <dcterms:created xsi:type="dcterms:W3CDTF">2024-03-08T07:13:00Z</dcterms:created>
  <dcterms:modified xsi:type="dcterms:W3CDTF">2024-03-11T09:24:33Z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