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公示" sheetId="2" r:id="rId1"/>
  </sheets>
  <calcPr calcId="144525"/>
</workbook>
</file>

<file path=xl/sharedStrings.xml><?xml version="1.0" encoding="utf-8"?>
<sst xmlns="http://schemas.openxmlformats.org/spreadsheetml/2006/main" count="22" uniqueCount="22">
  <si>
    <t>附件1</t>
  </si>
  <si>
    <t>蓟州区2025年12月就业见习补贴明细表</t>
  </si>
  <si>
    <t>单位：人、元</t>
  </si>
  <si>
    <t>序号</t>
  </si>
  <si>
    <t>见习基地名称</t>
  </si>
  <si>
    <t>补贴人数</t>
  </si>
  <si>
    <t>生活费补贴</t>
  </si>
  <si>
    <t>带教费补贴</t>
  </si>
  <si>
    <t>保险补贴</t>
  </si>
  <si>
    <t>留用奖励</t>
  </si>
  <si>
    <t>剩余期限见习补贴</t>
  </si>
  <si>
    <t>补贴总额</t>
  </si>
  <si>
    <t>天津新势力文化传媒有限公司</t>
  </si>
  <si>
    <t>天津凯澳装饰工程有限公司</t>
  </si>
  <si>
    <t>天津昊图信息技术有限公司</t>
  </si>
  <si>
    <t>天津图葳数码科技有限公司</t>
  </si>
  <si>
    <t>天津万力通达科技有限公司</t>
  </si>
  <si>
    <t>天津百信源代理记账有限公司</t>
  </si>
  <si>
    <t>立阳电气（天津）有限公司</t>
  </si>
  <si>
    <t>天津蓟州宝利眼科医院有限责任公司</t>
  </si>
  <si>
    <t>天津市蓟州区双欣亦培训学校</t>
  </si>
  <si>
    <t>合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</si>
</sst>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</font>
    <font>
      <sz val="20"/>
      <name val="方正小标宋简体"/>
      <charset val="134"/>
    </font>
    <font>
      <sz val="20"/>
      <color rgb="FF000000"/>
      <name val="方正小标宋简体"/>
      <charset val="134"/>
    </font>
    <font>
      <b/>
      <sz val="12"/>
      <name val="仿宋_GB2312"/>
      <charset val="134"/>
    </font>
    <font>
      <b/>
      <sz val="12"/>
      <color rgb="FF000000"/>
      <name val="仿宋_GB2312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sz val="12"/>
      <name val="仿宋"/>
      <charset val="134"/>
    </font>
    <font>
      <sz val="12"/>
      <color theme="1"/>
      <name val="FangSong"/>
      <charset val="0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7" fillId="21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22" fillId="14" borderId="7" applyNumberFormat="false" applyAlignment="false" applyProtection="false">
      <alignment vertical="center"/>
    </xf>
    <xf numFmtId="0" fontId="24" fillId="16" borderId="8" applyNumberFormat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  <xf numFmtId="0" fontId="17" fillId="3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0" fillId="23" borderId="10" applyNumberFormat="false" applyFont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27" fillId="24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28" fillId="26" borderId="0" applyNumberFormat="false" applyBorder="false" applyAlignment="false" applyProtection="false">
      <alignment vertical="center"/>
    </xf>
    <xf numFmtId="0" fontId="29" fillId="14" borderId="11" applyNumberFormat="false" applyAlignment="false" applyProtection="false">
      <alignment vertical="center"/>
    </xf>
    <xf numFmtId="0" fontId="17" fillId="28" borderId="0" applyNumberFormat="false" applyBorder="false" applyAlignment="false" applyProtection="false">
      <alignment vertical="center"/>
    </xf>
    <xf numFmtId="0" fontId="17" fillId="29" borderId="0" applyNumberFormat="false" applyBorder="false" applyAlignment="false" applyProtection="false">
      <alignment vertical="center"/>
    </xf>
    <xf numFmtId="0" fontId="17" fillId="31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7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30" fillId="32" borderId="11" applyNumberFormat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 applyFill="true" applyBorder="true" applyAlignment="true"/>
    <xf numFmtId="0" fontId="1" fillId="0" borderId="0" xfId="0" applyFont="true" applyFill="true" applyBorder="true" applyAlignment="true">
      <alignment horizontal="center"/>
    </xf>
    <xf numFmtId="0" fontId="2" fillId="0" borderId="0" xfId="0" applyFont="true" applyFill="true" applyBorder="true" applyAlignment="true"/>
    <xf numFmtId="0" fontId="3" fillId="0" borderId="0" xfId="0" applyFont="true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5" fillId="0" borderId="2" xfId="0" applyNumberFormat="true" applyFont="true" applyFill="true" applyBorder="true" applyAlignment="true">
      <alignment horizontal="center" vertical="center"/>
    </xf>
    <xf numFmtId="0" fontId="5" fillId="0" borderId="3" xfId="0" applyNumberFormat="true" applyFont="true" applyFill="true" applyBorder="true" applyAlignment="true">
      <alignment horizontal="center" vertical="center"/>
    </xf>
    <xf numFmtId="0" fontId="11" fillId="0" borderId="0" xfId="0" applyFont="true" applyFill="true" applyBorder="true" applyAlignment="true">
      <alignment horizontal="right" vertical="center" wrapText="true"/>
    </xf>
    <xf numFmtId="0" fontId="1" fillId="0" borderId="0" xfId="0" applyFont="true" applyFill="true" applyBorder="true" applyAlignment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abSelected="1" topLeftCell="A3" workbookViewId="0">
      <selection activeCell="A1" sqref="A1"/>
    </sheetView>
  </sheetViews>
  <sheetFormatPr defaultColWidth="9" defaultRowHeight="15.75"/>
  <cols>
    <col min="1" max="1" width="5.375" style="1" customWidth="true"/>
    <col min="2" max="2" width="29.3416666666667" style="2" customWidth="true"/>
    <col min="3" max="3" width="6.41666666666667" style="3" customWidth="true"/>
    <col min="4" max="4" width="7.375" style="1" customWidth="true"/>
    <col min="5" max="5" width="7.875" style="1" customWidth="true"/>
    <col min="6" max="6" width="6.15833333333333" style="1" customWidth="true"/>
    <col min="7" max="7" width="5.875" style="1" customWidth="true"/>
    <col min="8" max="8" width="9.75" style="1" customWidth="true"/>
    <col min="9" max="9" width="10.1083333333333" style="1" customWidth="true"/>
    <col min="10" max="23" width="9" style="1"/>
    <col min="24" max="16382" width="9" hidden="true" customWidth="true"/>
  </cols>
  <sheetData>
    <row r="1" ht="21" customHeight="true" spans="1:1">
      <c r="A1" s="1" t="s">
        <v>0</v>
      </c>
    </row>
    <row r="2" ht="50" customHeight="true" spans="1:9">
      <c r="A2" s="4" t="s">
        <v>1</v>
      </c>
      <c r="B2" s="4"/>
      <c r="C2" s="5"/>
      <c r="D2" s="4"/>
      <c r="E2" s="4"/>
      <c r="F2" s="4"/>
      <c r="G2" s="4"/>
      <c r="H2" s="4"/>
      <c r="I2" s="4"/>
    </row>
    <row r="3" ht="25" customHeight="true" spans="1:9">
      <c r="A3" s="4"/>
      <c r="B3" s="4"/>
      <c r="C3" s="5"/>
      <c r="D3" s="4"/>
      <c r="E3" s="4"/>
      <c r="F3" s="16" t="s">
        <v>2</v>
      </c>
      <c r="G3" s="16"/>
      <c r="H3" s="16"/>
      <c r="I3" s="16"/>
    </row>
    <row r="4" ht="49" customHeight="true" spans="1:9">
      <c r="A4" s="6" t="s">
        <v>3</v>
      </c>
      <c r="B4" s="7" t="s">
        <v>4</v>
      </c>
      <c r="C4" s="8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</row>
    <row r="5" ht="50" customHeight="true" spans="1:12">
      <c r="A5" s="9">
        <v>1</v>
      </c>
      <c r="B5" s="10" t="s">
        <v>12</v>
      </c>
      <c r="C5" s="11">
        <v>8</v>
      </c>
      <c r="D5" s="12">
        <f t="shared" ref="D5:D13" si="0">C5*2000</f>
        <v>16000</v>
      </c>
      <c r="E5" s="12">
        <f t="shared" ref="E5:E14" si="1">C5*200</f>
        <v>1600</v>
      </c>
      <c r="F5" s="12">
        <f t="shared" ref="F5:F14" si="2">C5*10</f>
        <v>80</v>
      </c>
      <c r="G5" s="12">
        <v>0</v>
      </c>
      <c r="H5" s="12">
        <v>0</v>
      </c>
      <c r="I5" s="12">
        <f t="shared" ref="I5:I14" si="3">SUM(D5:H5)</f>
        <v>17680</v>
      </c>
      <c r="L5" s="17"/>
    </row>
    <row r="6" ht="50" customHeight="true" spans="1:9">
      <c r="A6" s="9">
        <v>2</v>
      </c>
      <c r="B6" s="10" t="s">
        <v>13</v>
      </c>
      <c r="C6" s="11">
        <v>1</v>
      </c>
      <c r="D6" s="12">
        <f t="shared" si="0"/>
        <v>2000</v>
      </c>
      <c r="E6" s="12">
        <f t="shared" si="1"/>
        <v>200</v>
      </c>
      <c r="F6" s="12">
        <f t="shared" si="2"/>
        <v>10</v>
      </c>
      <c r="G6" s="12">
        <v>0</v>
      </c>
      <c r="H6" s="12">
        <v>0</v>
      </c>
      <c r="I6" s="12">
        <f t="shared" si="3"/>
        <v>2210</v>
      </c>
    </row>
    <row r="7" ht="50" customHeight="true" spans="1:9">
      <c r="A7" s="9">
        <v>3</v>
      </c>
      <c r="B7" s="10" t="s">
        <v>14</v>
      </c>
      <c r="C7" s="11">
        <v>16</v>
      </c>
      <c r="D7" s="12">
        <f t="shared" si="0"/>
        <v>32000</v>
      </c>
      <c r="E7" s="12">
        <f t="shared" si="1"/>
        <v>3200</v>
      </c>
      <c r="F7" s="12">
        <f t="shared" si="2"/>
        <v>160</v>
      </c>
      <c r="G7" s="12">
        <v>0</v>
      </c>
      <c r="H7" s="12">
        <v>4000</v>
      </c>
      <c r="I7" s="12">
        <f t="shared" si="3"/>
        <v>39360</v>
      </c>
    </row>
    <row r="8" ht="50" customHeight="true" spans="1:9">
      <c r="A8" s="9">
        <v>4</v>
      </c>
      <c r="B8" s="10" t="s">
        <v>15</v>
      </c>
      <c r="C8" s="11">
        <v>12</v>
      </c>
      <c r="D8" s="12">
        <f t="shared" si="0"/>
        <v>24000</v>
      </c>
      <c r="E8" s="12">
        <f t="shared" si="1"/>
        <v>2400</v>
      </c>
      <c r="F8" s="12">
        <f t="shared" si="2"/>
        <v>120</v>
      </c>
      <c r="G8" s="12">
        <v>3000</v>
      </c>
      <c r="H8" s="10">
        <v>48000</v>
      </c>
      <c r="I8" s="12">
        <f t="shared" si="3"/>
        <v>77520</v>
      </c>
    </row>
    <row r="9" s="1" customFormat="true" ht="50" customHeight="true" spans="1:9">
      <c r="A9" s="9">
        <v>5</v>
      </c>
      <c r="B9" s="10" t="s">
        <v>16</v>
      </c>
      <c r="C9" s="11">
        <v>4</v>
      </c>
      <c r="D9" s="12">
        <f t="shared" si="0"/>
        <v>8000</v>
      </c>
      <c r="E9" s="12">
        <f t="shared" si="1"/>
        <v>800</v>
      </c>
      <c r="F9" s="12">
        <f t="shared" si="2"/>
        <v>40</v>
      </c>
      <c r="G9" s="12">
        <v>0</v>
      </c>
      <c r="H9" s="12">
        <v>0</v>
      </c>
      <c r="I9" s="12">
        <f t="shared" si="3"/>
        <v>8840</v>
      </c>
    </row>
    <row r="10" ht="50" customHeight="true" spans="1:9">
      <c r="A10" s="9">
        <v>6</v>
      </c>
      <c r="B10" s="13" t="s">
        <v>17</v>
      </c>
      <c r="C10" s="11">
        <v>1</v>
      </c>
      <c r="D10" s="12">
        <f t="shared" si="0"/>
        <v>2000</v>
      </c>
      <c r="E10" s="12">
        <f t="shared" si="1"/>
        <v>200</v>
      </c>
      <c r="F10" s="12">
        <f t="shared" si="2"/>
        <v>10</v>
      </c>
      <c r="G10" s="12">
        <v>0</v>
      </c>
      <c r="H10" s="12">
        <v>2000</v>
      </c>
      <c r="I10" s="12">
        <f t="shared" si="3"/>
        <v>4210</v>
      </c>
    </row>
    <row r="11" s="1" customFormat="true" ht="50" customHeight="true" spans="1:9">
      <c r="A11" s="9">
        <v>7</v>
      </c>
      <c r="B11" s="13" t="s">
        <v>18</v>
      </c>
      <c r="C11" s="11">
        <v>0</v>
      </c>
      <c r="D11" s="12">
        <f t="shared" si="0"/>
        <v>0</v>
      </c>
      <c r="E11" s="12">
        <f t="shared" si="1"/>
        <v>0</v>
      </c>
      <c r="F11" s="12">
        <f t="shared" si="2"/>
        <v>0</v>
      </c>
      <c r="G11" s="12">
        <v>0</v>
      </c>
      <c r="H11" s="12">
        <v>20000</v>
      </c>
      <c r="I11" s="12">
        <f t="shared" si="3"/>
        <v>20000</v>
      </c>
    </row>
    <row r="12" s="1" customFormat="true" ht="50" customHeight="true" spans="1:9">
      <c r="A12" s="9">
        <v>8</v>
      </c>
      <c r="B12" s="13" t="s">
        <v>19</v>
      </c>
      <c r="C12" s="11">
        <v>3</v>
      </c>
      <c r="D12" s="12">
        <f t="shared" si="0"/>
        <v>6000</v>
      </c>
      <c r="E12" s="12">
        <f t="shared" si="1"/>
        <v>600</v>
      </c>
      <c r="F12" s="12">
        <f t="shared" si="2"/>
        <v>30</v>
      </c>
      <c r="G12" s="12">
        <v>0</v>
      </c>
      <c r="H12" s="12">
        <v>2000</v>
      </c>
      <c r="I12" s="12">
        <f t="shared" si="3"/>
        <v>8630</v>
      </c>
    </row>
    <row r="13" s="1" customFormat="true" ht="50" customHeight="true" spans="1:9">
      <c r="A13" s="9">
        <v>9</v>
      </c>
      <c r="B13" s="13" t="s">
        <v>20</v>
      </c>
      <c r="C13" s="11">
        <v>2</v>
      </c>
      <c r="D13" s="12">
        <f t="shared" si="0"/>
        <v>4000</v>
      </c>
      <c r="E13" s="12">
        <f t="shared" si="1"/>
        <v>400</v>
      </c>
      <c r="F13" s="12">
        <f t="shared" si="2"/>
        <v>20</v>
      </c>
      <c r="G13" s="12">
        <v>0</v>
      </c>
      <c r="H13" s="12">
        <v>0</v>
      </c>
      <c r="I13" s="12">
        <f t="shared" si="3"/>
        <v>4420</v>
      </c>
    </row>
    <row r="14" s="1" customFormat="true" ht="50" customHeight="true" spans="1:9">
      <c r="A14" s="14" t="s">
        <v>21</v>
      </c>
      <c r="B14" s="15"/>
      <c r="C14" s="11">
        <f t="shared" ref="C14:H14" si="4">SUM(C5:C13)</f>
        <v>47</v>
      </c>
      <c r="D14" s="12">
        <f t="shared" si="4"/>
        <v>94000</v>
      </c>
      <c r="E14" s="12">
        <f t="shared" si="1"/>
        <v>9400</v>
      </c>
      <c r="F14" s="12">
        <f t="shared" si="2"/>
        <v>470</v>
      </c>
      <c r="G14" s="12">
        <f t="shared" si="4"/>
        <v>3000</v>
      </c>
      <c r="H14" s="10">
        <f t="shared" si="4"/>
        <v>76000</v>
      </c>
      <c r="I14" s="12">
        <f t="shared" si="3"/>
        <v>182870</v>
      </c>
    </row>
    <row r="15" ht="35" customHeight="true"/>
    <row r="16" ht="35" customHeight="true"/>
    <row r="17" ht="35" customHeight="true"/>
    <row r="18" ht="35" customHeight="true"/>
    <row r="19" ht="35" customHeight="true"/>
    <row r="20" ht="35" customHeight="true"/>
    <row r="21" ht="35" customHeight="true"/>
    <row r="22" ht="35" customHeight="true"/>
    <row r="23" ht="35" customHeight="true"/>
    <row r="24" ht="35" customHeight="true"/>
    <row r="25" ht="35" customHeight="true"/>
    <row r="26" ht="35" customHeight="true"/>
    <row r="27" ht="35" customHeight="true" spans="11:11">
      <c r="K27" s="17"/>
    </row>
    <row r="28" ht="35" customHeight="true" spans="11:11">
      <c r="K28" s="17"/>
    </row>
    <row r="29" ht="35" customHeight="true"/>
    <row r="30" ht="35" customHeight="true"/>
    <row r="31" ht="35" customHeight="true"/>
  </sheetData>
  <mergeCells count="3">
    <mergeCell ref="A2:I2"/>
    <mergeCell ref="F3:I3"/>
    <mergeCell ref="A14:B14"/>
  </mergeCells>
  <pageMargins left="0.786805555555556" right="0.511805555555556" top="0.826388888888889" bottom="0.314583333333333" header="0.156944444444444" footer="0.354166666666667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kylin</cp:lastModifiedBy>
  <dcterms:created xsi:type="dcterms:W3CDTF">2025-12-14T09:01:00Z</dcterms:created>
  <dcterms:modified xsi:type="dcterms:W3CDTF">2026-01-16T11:22:56Z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